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M:\JAVNI POZIVI I NATJEČAJI 2021\08_JP ZA VOZILA, PLOVILA I OPREMU\05 OBJAVLJENI JAVNI POZIV\"/>
    </mc:Choice>
  </mc:AlternateContent>
  <xr:revisionPtr revIDLastSave="0" documentId="13_ncr:1_{F0CA7FDC-7280-4698-B00E-895A94388A4E}" xr6:coauthVersionLast="47" xr6:coauthVersionMax="47" xr10:uidLastSave="{00000000-0000-0000-0000-000000000000}"/>
  <workbookProtection workbookAlgorithmName="SHA-512" workbookHashValue="WP4pZpFEOEdOOPDcwX3zibZNPFaxdl3Gb2z35LEGxNLqKYmBjsoc6RB7qY0Ddq2kSFzvSc9gKfoFUIujk5y1PQ==" workbookSaltValue="g+0jS5OOxHO1T+jdCT1waw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externalReferences>
    <externalReference r:id="rId3"/>
  </externalReferences>
  <definedNames>
    <definedName name="_xlnm.Print_Area" localSheetId="0">List1!$A$1:$N$33</definedName>
    <definedName name="ŽUPANIJA">[1]Nevidljivo!$H$5:$H$25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18" i="1"/>
  <c r="N19" i="1"/>
  <c r="N20" i="1"/>
  <c r="N21" i="1"/>
  <c r="N22" i="1"/>
  <c r="N23" i="1"/>
  <c r="N24" i="1"/>
  <c r="N25" i="1"/>
  <c r="N26" i="1"/>
  <c r="N18" i="1"/>
  <c r="J19" i="1"/>
  <c r="J20" i="1"/>
  <c r="L20" i="1" s="1"/>
  <c r="J21" i="1"/>
  <c r="L21" i="1" s="1"/>
  <c r="J22" i="1"/>
  <c r="L22" i="1" s="1"/>
  <c r="J23" i="1"/>
  <c r="L23" i="1" s="1"/>
  <c r="J24" i="1"/>
  <c r="L24" i="1" s="1"/>
  <c r="J25" i="1"/>
  <c r="J26" i="1"/>
  <c r="D28" i="1"/>
  <c r="AC18" i="1" l="1"/>
  <c r="AC19" i="1" s="1"/>
  <c r="M28" i="1" s="1"/>
  <c r="L19" i="1"/>
  <c r="L25" i="1"/>
  <c r="L26" i="1"/>
  <c r="L18" i="1"/>
  <c r="I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Milovan Zrakić</author>
  </authors>
  <commentList>
    <comment ref="M17" authorId="0" shapeId="0" xr:uid="{F5EFC71C-423B-4AC1-8E82-EB15FBE66103}">
      <text>
        <r>
          <rPr>
            <b/>
            <sz val="9"/>
            <color indexed="81"/>
            <rFont val="Segoe UI"/>
            <family val="2"/>
            <charset val="238"/>
          </rPr>
          <t>FZOEU:</t>
        </r>
        <r>
          <rPr>
            <sz val="9"/>
            <color indexed="81"/>
            <rFont val="Segoe UI"/>
            <family val="2"/>
            <charset val="238"/>
          </rPr>
          <t xml:space="preserve">
Za prijavu po MODELU A (de minimis) ovdje upisati iznos ukupne vrijednosti ulaganja po plovilu/vozilu pomnoženu s pripadajućim postotkom sufinanciranja (80%, 60% ili 40%) 
Za prijavu po MODELU B (državne potpore) ovdje upisati iznos dobiven izračunom u Prilogu 10. za odgovarajuću veličinu poduzetnika 
</t>
        </r>
      </text>
    </comment>
  </commentList>
</comments>
</file>

<file path=xl/sharedStrings.xml><?xml version="1.0" encoding="utf-8"?>
<sst xmlns="http://schemas.openxmlformats.org/spreadsheetml/2006/main" count="96" uniqueCount="96">
  <si>
    <t>Fond za zaštitu okoliša i energetsku učinkovitost</t>
  </si>
  <si>
    <t>Naziv pravne osobe</t>
  </si>
  <si>
    <t>Broj telefona/mobitela Kontakt osobe</t>
  </si>
  <si>
    <t>OIB pravne osobe</t>
  </si>
  <si>
    <t>E-mail adresa Kontakt osobe</t>
  </si>
  <si>
    <t>Adresa sjedišta pravne osobe (ulica i broj)</t>
  </si>
  <si>
    <t xml:space="preserve">Naziv banke </t>
  </si>
  <si>
    <t>IBAN broj računa pravne osobe</t>
  </si>
  <si>
    <t>Adresa sjedišta pravne osobe (poštanski broj)</t>
  </si>
  <si>
    <t>Adresa sjedišta pravne osobe (županija)</t>
  </si>
  <si>
    <t>Zakonski zastupnik ili druga ovlaštena osoba</t>
  </si>
  <si>
    <t>Kontakt osoba</t>
  </si>
  <si>
    <t>Emisija CO2 [g/km]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</si>
  <si>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</si>
  <si>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</si>
  <si>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</si>
  <si>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</si>
  <si>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</si>
  <si>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</si>
  <si>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</si>
  <si>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</si>
  <si>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</si>
  <si>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2. PODACI O VOZILIMA I PLOVILIMA</t>
  </si>
  <si>
    <t>POPIS ŽUPANIJA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</si>
  <si>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</si>
  <si>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</si>
  <si>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</si>
  <si>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</si>
  <si>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</si>
  <si>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</si>
  <si>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</si>
  <si>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</si>
  <si>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</si>
  <si>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</si>
  <si>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</si>
  <si>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</si>
  <si>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</si>
  <si>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</si>
  <si>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</si>
  <si>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</si>
  <si>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</si>
  <si>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</si>
  <si>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</si>
  <si>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</si>
  <si>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</si>
  <si>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VRSTA PODUZEĆA</t>
  </si>
  <si>
    <t>VRSTA POTPORA</t>
  </si>
  <si>
    <t>Datum i mjesto</t>
  </si>
  <si>
    <t>_____________________________________</t>
  </si>
  <si>
    <t>___________________________________________________</t>
  </si>
  <si>
    <t>VRSTA VOZILA I/ILI PLOVILA</t>
  </si>
  <si>
    <t>Kamioni N1</t>
  </si>
  <si>
    <t>Kamioni N2</t>
  </si>
  <si>
    <t>Kamioni N3</t>
  </si>
  <si>
    <t>Male čistilice</t>
  </si>
  <si>
    <t>Velike čistilice</t>
  </si>
  <si>
    <t>Plovila</t>
  </si>
  <si>
    <t>Vrsta pogona</t>
  </si>
  <si>
    <t>VRSTA POGONA</t>
  </si>
  <si>
    <t>Električni pogon</t>
  </si>
  <si>
    <t>Hibridni pogon</t>
  </si>
  <si>
    <t>Pogon na vodik</t>
  </si>
  <si>
    <t>Kategorija vozila i/ili plovila</t>
  </si>
  <si>
    <t>Ukupan broj vozila i/ili plovila [kom]</t>
  </si>
  <si>
    <t>JAVNI POZIV ZA SUFINANCIRANJE NABAVE KOMUNALNIH VOZILA I PLOVILA NA ALTERNATIVNA GORIVA (JP ZO 7/2021)</t>
  </si>
  <si>
    <t>Pečat i potpis odgovorne osobe</t>
  </si>
  <si>
    <t>Snaga vozila/ plovila [kW]</t>
  </si>
  <si>
    <t>Proizvođač vozila / plovila</t>
  </si>
  <si>
    <t>Model vozila / plovila</t>
  </si>
  <si>
    <r>
      <rPr>
        <u/>
        <sz val="12"/>
        <color rgb="FF000000"/>
        <rFont val="Calibri"/>
        <family val="2"/>
        <charset val="238"/>
      </rPr>
      <t>Vrijednost pojedinačnog vozila / plovila s pogonom na alternativno gorivo</t>
    </r>
    <r>
      <rPr>
        <sz val="12"/>
        <color rgb="FF000000"/>
        <rFont val="Calibri"/>
        <family val="2"/>
        <charset val="238"/>
      </rPr>
      <t xml:space="preserve"> [kn] (</t>
    </r>
    <r>
      <rPr>
        <b/>
        <sz val="12"/>
        <color rgb="FF000000"/>
        <rFont val="Calibri"/>
        <family val="2"/>
        <charset val="238"/>
      </rPr>
      <t>bez PDV-a</t>
    </r>
    <r>
      <rPr>
        <sz val="12"/>
        <color rgb="FF000000"/>
        <rFont val="Calibri"/>
        <family val="2"/>
        <charset val="238"/>
      </rPr>
      <t>)</t>
    </r>
  </si>
  <si>
    <t>Broj vozila / plovila [kom]</t>
  </si>
  <si>
    <t>Vrsta tražene potpore</t>
  </si>
  <si>
    <t>Veličina poduzetnika</t>
  </si>
  <si>
    <t>MIKRO I MALI</t>
  </si>
  <si>
    <t>SREDNJI</t>
  </si>
  <si>
    <t>VELIKI</t>
  </si>
  <si>
    <t>1. OSNOVNI PODACI O KORISNIKU SREDSTAVA I PROJEKTU</t>
  </si>
  <si>
    <t>Sažeti opis projekta</t>
  </si>
  <si>
    <t>Datum početka projekta</t>
  </si>
  <si>
    <t>Datum završetka projekta</t>
  </si>
  <si>
    <r>
      <rPr>
        <u/>
        <sz val="12"/>
        <color rgb="FF000000"/>
        <rFont val="Calibri"/>
        <family val="2"/>
        <charset val="238"/>
      </rPr>
      <t>Vrijednost pojedinačnog vozila / plovila s pogonom na fosilno gorivo</t>
    </r>
    <r>
      <rPr>
        <sz val="12"/>
        <color rgb="FF000000"/>
        <rFont val="Calibri"/>
        <family val="2"/>
        <charset val="238"/>
      </rPr>
      <t xml:space="preserve"> [kn] 
(</t>
    </r>
    <r>
      <rPr>
        <b/>
        <sz val="12"/>
        <color rgb="FF000000"/>
        <rFont val="Calibri"/>
        <family val="2"/>
        <charset val="238"/>
      </rPr>
      <t>bez PDV-a</t>
    </r>
    <r>
      <rPr>
        <sz val="12"/>
        <color rgb="FF000000"/>
        <rFont val="Calibri"/>
        <family val="2"/>
        <charset val="238"/>
      </rPr>
      <t>)</t>
    </r>
  </si>
  <si>
    <r>
      <t xml:space="preserve">Ukupna vrijednost ulaganja  - </t>
    </r>
    <r>
      <rPr>
        <u/>
        <sz val="12"/>
        <color rgb="FF000000"/>
        <rFont val="Calibri"/>
        <family val="2"/>
        <charset val="238"/>
      </rPr>
      <t>po vozilu / plovilu</t>
    </r>
    <r>
      <rPr>
        <sz val="12"/>
        <color rgb="FF000000"/>
        <rFont val="Calibri"/>
        <family val="2"/>
        <charset val="238"/>
      </rPr>
      <t xml:space="preserve"> [kn] 
(</t>
    </r>
    <r>
      <rPr>
        <b/>
        <sz val="12"/>
        <color rgb="FF000000"/>
        <rFont val="Calibri"/>
        <family val="2"/>
        <charset val="238"/>
      </rPr>
      <t>bez PDV-a</t>
    </r>
    <r>
      <rPr>
        <sz val="12"/>
        <color rgb="FF000000"/>
        <rFont val="Calibri"/>
        <family val="2"/>
        <charset val="238"/>
      </rPr>
      <t>)</t>
    </r>
  </si>
  <si>
    <r>
      <t xml:space="preserve">Ukupna vrijednost ulaganja  - </t>
    </r>
    <r>
      <rPr>
        <u/>
        <sz val="12"/>
        <color rgb="FF000000"/>
        <rFont val="Calibri"/>
        <family val="2"/>
        <charset val="238"/>
      </rPr>
      <t>ukupno</t>
    </r>
    <r>
      <rPr>
        <sz val="12"/>
        <color rgb="FF000000"/>
        <rFont val="Calibri"/>
        <family val="2"/>
        <charset val="238"/>
      </rPr>
      <t xml:space="preserve"> [kn] (</t>
    </r>
    <r>
      <rPr>
        <b/>
        <sz val="12"/>
        <color rgb="FF000000"/>
        <rFont val="Calibri"/>
        <family val="2"/>
        <charset val="238"/>
      </rPr>
      <t>bez PDV-a</t>
    </r>
    <r>
      <rPr>
        <sz val="12"/>
        <color rgb="FF000000"/>
        <rFont val="Calibri"/>
        <family val="2"/>
        <charset val="238"/>
      </rPr>
      <t>)</t>
    </r>
  </si>
  <si>
    <t>3. UKUPNA VRIJEDNOST ULAGANJA</t>
  </si>
  <si>
    <t>Sveukupna vrijednost ulaganja [kn] bez PDV-a</t>
  </si>
  <si>
    <t>Namjeravani način financiranja vlastitog udjela</t>
  </si>
  <si>
    <t>VRSTA FINANCIRANJA</t>
  </si>
  <si>
    <t>FINANCIJSKI LEASING</t>
  </si>
  <si>
    <t>KREDIT</t>
  </si>
  <si>
    <t>VLASTITA SREDSTVA</t>
  </si>
  <si>
    <t>Prilog ovom obrascu u slučaju sufinanciranja po MODELU B (državne potpore) je ispis izračuna intenziteta potpore za svako pojedino traženo vozilo/plovilo (Prilog 10.  Tablica izračuna intenziteta potpore)</t>
  </si>
  <si>
    <r>
      <t xml:space="preserve">Iznos javnog financiranja po vozilu/plovilu [kn] 
</t>
    </r>
    <r>
      <rPr>
        <b/>
        <sz val="12"/>
        <color rgb="FF000000"/>
        <rFont val="Calibri"/>
        <family val="2"/>
        <charset val="238"/>
      </rPr>
      <t xml:space="preserve">(bez PDV-a) </t>
    </r>
  </si>
  <si>
    <r>
      <t xml:space="preserve">Ukupan iznos javnog financiranja [kn] 
</t>
    </r>
    <r>
      <rPr>
        <b/>
        <sz val="12"/>
        <color rgb="FF000000"/>
        <rFont val="Calibri"/>
        <family val="2"/>
        <charset val="238"/>
      </rPr>
      <t xml:space="preserve">(bez PDV-a) </t>
    </r>
  </si>
  <si>
    <t>DE MINIMIS POTPORE - MODEL A</t>
  </si>
  <si>
    <t>DRŽAVNE POTPORE - MODEL B</t>
  </si>
  <si>
    <t>Adresa sjedišta pravne osobe (mjesto)/Lokacija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</si>
</sst>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n&quot;* #,##0.00_);_(&quot;kn&quot;* \(#,##0.00\);_(&quot;kn&quot;* &quot;-&quot;??_);_(@_)"/>
    <numFmt numFmtId="165" formatCode="_-* #,##0.00\ _k_n_-;\-* #,##0.00\ _k_n_-;_-* &quot;-&quot;??\ _k_n_-;_-@_-"/>
    <numFmt numFmtId="166" formatCode="#,##0.00\ &quot;kn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2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</cellStyleXfs>
  <cellXfs count="102">
    <xf numFmtId="0" fontId="0" fillId="0" borderId="0" xfId="0"/>
    <xf numFmtId="0" fontId="5" fillId="4" borderId="1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49" fontId="9" fillId="0" borderId="0" xfId="3" applyNumberFormat="1" applyFont="1" applyBorder="1" applyAlignment="1">
      <alignment vertical="center"/>
    </xf>
    <xf numFmtId="49" fontId="9" fillId="0" borderId="0" xfId="3" applyNumberFormat="1" applyFont="1" applyFill="1" applyBorder="1" applyAlignment="1">
      <alignment vertical="center"/>
    </xf>
    <xf numFmtId="0" fontId="10" fillId="0" borderId="0" xfId="8" applyFont="1" applyBorder="1" applyAlignment="1">
      <alignment vertical="center" wrapText="1"/>
    </xf>
    <xf numFmtId="0" fontId="10" fillId="0" borderId="0" xfId="8" applyFont="1" applyBorder="1" applyAlignment="1">
      <alignment horizontal="left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0" fontId="5" fillId="0" borderId="0" xfId="0" applyFont="1" applyBorder="1" applyAlignment="1">
      <alignment vertical="top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0" fillId="0" borderId="11" xfId="8" applyFont="1" applyBorder="1" applyAlignment="1">
      <alignment horizontal="left" vertical="center"/>
    </xf>
    <xf numFmtId="0" fontId="10" fillId="0" borderId="12" xfId="8" applyFont="1" applyBorder="1" applyAlignment="1">
      <alignment vertical="center" wrapText="1"/>
    </xf>
    <xf numFmtId="0" fontId="10" fillId="0" borderId="12" xfId="8" applyFont="1" applyBorder="1" applyAlignment="1">
      <alignment horizontal="left"/>
    </xf>
    <xf numFmtId="0" fontId="10" fillId="0" borderId="12" xfId="8" applyFont="1" applyBorder="1" applyAlignment="1">
      <alignment horizontal="center"/>
    </xf>
    <xf numFmtId="0" fontId="10" fillId="0" borderId="12" xfId="8" applyFont="1" applyBorder="1"/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0" fillId="0" borderId="14" xfId="8" applyFont="1" applyBorder="1" applyAlignment="1">
      <alignment horizontal="left" vertical="center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166" fontId="5" fillId="5" borderId="2" xfId="0" applyNumberFormat="1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 wrapText="1"/>
    </xf>
    <xf numFmtId="166" fontId="5" fillId="6" borderId="3" xfId="0" applyNumberFormat="1" applyFont="1" applyFill="1" applyBorder="1" applyAlignment="1" applyProtection="1">
      <alignment vertical="center"/>
    </xf>
    <xf numFmtId="166" fontId="5" fillId="5" borderId="22" xfId="0" applyNumberFormat="1" applyFont="1" applyFill="1" applyBorder="1" applyAlignment="1">
      <alignment vertical="center"/>
    </xf>
    <xf numFmtId="0" fontId="13" fillId="7" borderId="0" xfId="0" applyFont="1" applyFill="1"/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10" fillId="0" borderId="6" xfId="8" applyFont="1" applyBorder="1" applyAlignment="1" applyProtection="1">
      <alignment horizontal="center" vertical="center"/>
      <protection locked="0"/>
    </xf>
    <xf numFmtId="0" fontId="10" fillId="0" borderId="7" xfId="8" applyFont="1" applyBorder="1" applyAlignment="1" applyProtection="1">
      <alignment horizontal="center" vertical="center"/>
      <protection locked="0"/>
    </xf>
    <xf numFmtId="0" fontId="10" fillId="0" borderId="8" xfId="8" applyFont="1" applyBorder="1" applyAlignment="1" applyProtection="1">
      <alignment horizontal="center" vertical="center"/>
      <protection locked="0"/>
    </xf>
    <xf numFmtId="0" fontId="10" fillId="0" borderId="9" xfId="8" applyFont="1" applyBorder="1" applyAlignment="1" applyProtection="1">
      <alignment horizontal="center"/>
      <protection locked="0"/>
    </xf>
    <xf numFmtId="0" fontId="10" fillId="0" borderId="7" xfId="8" applyFont="1" applyBorder="1" applyAlignment="1" applyProtection="1">
      <alignment horizontal="center"/>
      <protection locked="0"/>
    </xf>
    <xf numFmtId="0" fontId="10" fillId="0" borderId="8" xfId="8" applyFont="1" applyBorder="1" applyAlignment="1" applyProtection="1">
      <alignment horizontal="center"/>
      <protection locked="0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166" fontId="5" fillId="5" borderId="19" xfId="0" applyNumberFormat="1" applyFont="1" applyFill="1" applyBorder="1" applyAlignment="1">
      <alignment horizontal="right" vertical="center"/>
    </xf>
    <xf numFmtId="166" fontId="5" fillId="5" borderId="21" xfId="0" applyNumberFormat="1" applyFont="1" applyFill="1" applyBorder="1" applyAlignment="1">
      <alignment horizontal="right" vertical="center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</cellXfs>
  <cellStyles count="9">
    <cellStyle name="Normalno" xfId="0" builtinId="0"/>
    <cellStyle name="Normalno 2" xfId="3" xr:uid="{B0F5DD18-B6EC-4115-BFE2-CDED82660EFB}"/>
    <cellStyle name="Normalno 3" xfId="7" xr:uid="{0A6F4A4B-0519-4A9F-B89B-FFEF125143DE}"/>
    <cellStyle name="Normalno 4" xfId="1" xr:uid="{5C25EAF6-D1A5-421F-8BD3-898D6FEF4E62}"/>
    <cellStyle name="Normalno 5" xfId="8" xr:uid="{D04F371F-4BD9-4B4A-A08B-4F4F6F5E7717}"/>
    <cellStyle name="Obično 2" xfId="6" xr:uid="{9317A52D-C93E-46E8-A246-DEACBC058EE8}"/>
    <cellStyle name="Postotak 2" xfId="4" xr:uid="{3F984794-C509-4A81-8C50-8E4D5FD9D467}"/>
    <cellStyle name="Valuta 2" xfId="2" xr:uid="{4CBB26FE-C93A-451C-8AC5-1291FBCB1939}"/>
    <cellStyle name="Zarez 2" xfId="5" xr:uid="{BA93C5CE-9907-4259-AB9F-7037F16F94DF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66676</xdr:rowOff>
    </xdr:from>
    <xdr:to>
      <xdr:col>1</xdr:col>
      <xdr:colOff>0</xdr:colOff>
      <xdr:row>1</xdr:row>
      <xdr:rowOff>188819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941E6B60-389F-4CE4-9677-DBDAE1BF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66676"/>
          <a:ext cx="361949" cy="312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upovac\Desktop\Prilog%201.%20Obrazac%201.%20Zahtjev%20za%20sufinanciranje%20(ZO-7_21)%20&#8211;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avni obrazac"/>
      <sheetName val="Nevidljivo"/>
      <sheetName val="Statistika"/>
      <sheetName val="Isplata"/>
      <sheetName val="Odluka i Ugovor"/>
      <sheetName val="Troskovnik Ugovor"/>
    </sheetNames>
    <sheetDataSet>
      <sheetData sheetId="0"/>
      <sheetData sheetId="1">
        <row r="5">
          <cell r="H5" t="str">
            <v>I. ZAGREBAČKA</v>
          </cell>
        </row>
        <row r="6">
          <cell r="H6" t="str">
            <v>II. KRAPINSKO-ZAGORSKA</v>
          </cell>
        </row>
        <row r="7">
          <cell r="H7" t="str">
            <v>III. SISAČKO-MOSLAVAČKA</v>
          </cell>
        </row>
        <row r="8">
          <cell r="H8" t="str">
            <v>IV. KARLOVAČKA</v>
          </cell>
        </row>
        <row r="9">
          <cell r="H9" t="str">
            <v>V. VARAŽDINSKA</v>
          </cell>
        </row>
        <row r="10">
          <cell r="H10" t="str">
            <v>VI. KOPRIVNIČKO-KRIŽEVAČKA</v>
          </cell>
        </row>
        <row r="11">
          <cell r="H11" t="str">
            <v>VII. BJELOVARSKO-BILOGORSKA</v>
          </cell>
        </row>
        <row r="12">
          <cell r="H12" t="str">
            <v>VIII. PRIMORSKO-GORANSKA</v>
          </cell>
        </row>
        <row r="13">
          <cell r="H13" t="str">
            <v>IX. LIČKO-SENJSKA</v>
          </cell>
        </row>
        <row r="14">
          <cell r="H14" t="str">
            <v>X. VIROVITIČKO-PODRAVSKA</v>
          </cell>
        </row>
        <row r="15">
          <cell r="H15" t="str">
            <v>XI. POŽEŠKO-SLAVONSKA</v>
          </cell>
        </row>
        <row r="16">
          <cell r="H16" t="str">
            <v>XII. BRODSKO-POSAVSKA</v>
          </cell>
        </row>
        <row r="17">
          <cell r="H17" t="str">
            <v>XIII. ZADARSKA</v>
          </cell>
        </row>
        <row r="18">
          <cell r="H18" t="str">
            <v>XIV. OSJEČKO-BARANJSKA</v>
          </cell>
        </row>
        <row r="19">
          <cell r="H19" t="str">
            <v>XV. ŠIBENSKO-KNINSKA</v>
          </cell>
        </row>
        <row r="20">
          <cell r="H20" t="str">
            <v>XVI. VUKOVARSKO-SRIJEMSKA</v>
          </cell>
        </row>
        <row r="21">
          <cell r="H21" t="str">
            <v>XVII. SPLITSKO-DALMATINSKA</v>
          </cell>
        </row>
        <row r="22">
          <cell r="H22" t="str">
            <v>XVIII. ISTARSKA</v>
          </cell>
        </row>
        <row r="23">
          <cell r="H23" t="str">
            <v>XIX. DUBROVAČKO-NERETVANSKA</v>
          </cell>
        </row>
        <row r="24">
          <cell r="H24" t="str">
            <v>XX. MEĐIMURSKA</v>
          </cell>
        </row>
        <row r="25">
          <cell r="H25" t="str">
            <v>XXI. GRAD ZAGREB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B40F74-54F5-4E33-AD14-8E305FEE5C0A}" name="Tablica1" displayName="Tablica1" ref="A1:A22" totalsRowShown="0" dataDxfId="1" dataCellStyle="Normalno 2">
  <autoFilter ref="A1:A22" xr:uid="{15B40F74-54F5-4E33-AD14-8E305FEE5C0A}"/>
  <tableColumns count="1">
    <tableColumn id="1" xr3:uid="{523844B1-963D-4656-B827-3A38168ECBEB}" name="POPIS ŽUPANIJA" dataDxfId="0" dataCellStyle="Normalno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F93130-B420-4D51-9E1D-3980F6284F55}" name="Tablica3" displayName="Tablica3" ref="C1:C4" totalsRowShown="0">
  <autoFilter ref="C1:C4" xr:uid="{B3F93130-B420-4D51-9E1D-3980F6284F55}"/>
  <tableColumns count="1">
    <tableColumn id="1" xr3:uid="{BDF4ADAF-23B1-42B8-B954-A2AD6E6D35C2}" name="VRSTA PODUZEĆ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ABEF55-FC92-40C3-8E71-602D1AA816C9}" name="Tablica4" displayName="Tablica4" ref="E1:E3" totalsRowShown="0">
  <autoFilter ref="E1:E3" xr:uid="{E6ABEF55-FC92-40C3-8E71-602D1AA816C9}"/>
  <tableColumns count="1">
    <tableColumn id="1" xr3:uid="{4E2D096B-5B68-4E25-8101-B9BD1CB6A0BA}" name="VRSTA POTPOR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B57C14-4F9D-464D-A733-6EE20CD30B63}" name="Tablica5" displayName="Tablica5" ref="G1:G7" totalsRowShown="0">
  <autoFilter ref="G1:G7" xr:uid="{4EB57C14-4F9D-464D-A733-6EE20CD30B63}"/>
  <tableColumns count="1">
    <tableColumn id="1" xr3:uid="{B934A057-E758-4B78-8678-E336ED5AF712}" name="VRSTA VOZILA I/ILI PLOVIL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42F4F08-FBF9-4E6F-B1F6-7D821305B758}" name="Tablica6" displayName="Tablica6" ref="I1:I4" totalsRowShown="0">
  <autoFilter ref="I1:I4" xr:uid="{D42F4F08-FBF9-4E6F-B1F6-7D821305B758}"/>
  <tableColumns count="1">
    <tableColumn id="1" xr3:uid="{1E61B4AC-9DCA-43E5-93B3-DC813F2ECDAC}" name="VRSTA POGON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A23F44-83CD-4C90-886B-5C9883E1C5E9}" name="Tablica63" displayName="Tablica63" ref="K1:K4" totalsRowShown="0">
  <autoFilter ref="K1:K4" xr:uid="{1FA23F44-83CD-4C90-886B-5C9883E1C5E9}"/>
  <tableColumns count="1">
    <tableColumn id="1" xr3:uid="{F5BC6436-33C0-4877-A9C3-98D18B0FDC0C}" name="VRSTA FINANCIRANJ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6"/>
  <sheetViews>
    <sheetView tabSelected="1" zoomScaleNormal="100" workbookViewId="0">
      <selection activeCell="D11" sqref="D11:G12"/>
    </sheetView>
  </sheetViews>
  <sheetFormatPr defaultRowHeight="15" x14ac:dyDescent="0.25"/>
  <cols>
    <col min="1" max="1" width="8" customWidth="1"/>
    <col min="2" max="2" width="15.42578125" customWidth="1"/>
    <col min="3" max="3" width="21" customWidth="1"/>
    <col min="4" max="4" width="16.28515625" customWidth="1"/>
    <col min="5" max="5" width="14.7109375" customWidth="1"/>
    <col min="8" max="8" width="18.140625" customWidth="1"/>
    <col min="9" max="9" width="19.140625" customWidth="1"/>
    <col min="10" max="10" width="19" customWidth="1"/>
    <col min="11" max="11" width="13.42578125" customWidth="1"/>
    <col min="12" max="12" width="19" customWidth="1"/>
    <col min="13" max="13" width="16.5703125" customWidth="1"/>
    <col min="14" max="14" width="19" customWidth="1"/>
  </cols>
  <sheetData>
    <row r="1" spans="1:14" ht="1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5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9.5" customHeight="1" x14ac:dyDescent="0.25">
      <c r="A3" s="67" t="s">
        <v>64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1.25" customHeight="1" x14ac:dyDescent="0.2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6.5" customHeight="1" thickBot="1" x14ac:dyDescent="0.3">
      <c r="A5" s="70" t="s">
        <v>76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5.75" x14ac:dyDescent="0.25">
      <c r="A6" s="73" t="s">
        <v>1</v>
      </c>
      <c r="B6" s="74"/>
      <c r="C6" s="74"/>
      <c r="D6" s="75"/>
      <c r="E6" s="75"/>
      <c r="F6" s="75"/>
      <c r="G6" s="75"/>
      <c r="H6" s="76" t="s">
        <v>11</v>
      </c>
      <c r="I6" s="76"/>
      <c r="J6" s="56"/>
      <c r="K6" s="56"/>
      <c r="L6" s="56"/>
      <c r="M6" s="56"/>
      <c r="N6" s="57"/>
    </row>
    <row r="7" spans="1:14" ht="15.75" x14ac:dyDescent="0.25">
      <c r="A7" s="77" t="s">
        <v>3</v>
      </c>
      <c r="B7" s="76"/>
      <c r="C7" s="76"/>
      <c r="D7" s="78"/>
      <c r="E7" s="78"/>
      <c r="F7" s="78"/>
      <c r="G7" s="78"/>
      <c r="H7" s="76" t="s">
        <v>2</v>
      </c>
      <c r="I7" s="76"/>
      <c r="J7" s="50"/>
      <c r="K7" s="50"/>
      <c r="L7" s="50"/>
      <c r="M7" s="50"/>
      <c r="N7" s="51"/>
    </row>
    <row r="8" spans="1:14" ht="15.75" x14ac:dyDescent="0.25">
      <c r="A8" s="36" t="s">
        <v>5</v>
      </c>
      <c r="B8" s="37"/>
      <c r="C8" s="37"/>
      <c r="D8" s="79"/>
      <c r="E8" s="79"/>
      <c r="F8" s="79"/>
      <c r="G8" s="79"/>
      <c r="H8" s="76" t="s">
        <v>4</v>
      </c>
      <c r="I8" s="76"/>
      <c r="J8" s="56"/>
      <c r="K8" s="56"/>
      <c r="L8" s="56"/>
      <c r="M8" s="56"/>
      <c r="N8" s="57"/>
    </row>
    <row r="9" spans="1:14" ht="15.75" x14ac:dyDescent="0.25">
      <c r="A9" s="42" t="s">
        <v>8</v>
      </c>
      <c r="B9" s="43"/>
      <c r="C9" s="44"/>
      <c r="D9" s="45"/>
      <c r="E9" s="46"/>
      <c r="F9" s="46"/>
      <c r="G9" s="47"/>
      <c r="H9" s="48" t="s">
        <v>6</v>
      </c>
      <c r="I9" s="49"/>
      <c r="J9" s="50"/>
      <c r="K9" s="50"/>
      <c r="L9" s="50"/>
      <c r="M9" s="50"/>
      <c r="N9" s="51"/>
    </row>
    <row r="10" spans="1:14" ht="15.75" customHeight="1" x14ac:dyDescent="0.25">
      <c r="A10" s="52" t="s">
        <v>9</v>
      </c>
      <c r="B10" s="53"/>
      <c r="C10" s="49"/>
      <c r="D10" s="45"/>
      <c r="E10" s="46"/>
      <c r="F10" s="46"/>
      <c r="G10" s="47"/>
      <c r="H10" s="48" t="s">
        <v>7</v>
      </c>
      <c r="I10" s="49"/>
      <c r="J10" s="50"/>
      <c r="K10" s="50"/>
      <c r="L10" s="50"/>
      <c r="M10" s="50"/>
      <c r="N10" s="51"/>
    </row>
    <row r="11" spans="1:14" ht="15.75" customHeight="1" x14ac:dyDescent="0.25">
      <c r="A11" s="54" t="s">
        <v>10</v>
      </c>
      <c r="B11" s="54"/>
      <c r="C11" s="54"/>
      <c r="D11" s="80"/>
      <c r="E11" s="80"/>
      <c r="F11" s="80"/>
      <c r="G11" s="81"/>
      <c r="H11" s="54" t="s">
        <v>72</v>
      </c>
      <c r="I11" s="54"/>
      <c r="J11" s="56"/>
      <c r="K11" s="56"/>
      <c r="L11" s="56"/>
      <c r="M11" s="56"/>
      <c r="N11" s="57"/>
    </row>
    <row r="12" spans="1:14" ht="15.75" customHeight="1" x14ac:dyDescent="0.25">
      <c r="A12" s="54"/>
      <c r="B12" s="54"/>
      <c r="C12" s="54"/>
      <c r="D12" s="82"/>
      <c r="E12" s="82"/>
      <c r="F12" s="82"/>
      <c r="G12" s="83"/>
      <c r="H12" s="54" t="s">
        <v>71</v>
      </c>
      <c r="I12" s="54"/>
      <c r="J12" s="50"/>
      <c r="K12" s="50"/>
      <c r="L12" s="50"/>
      <c r="M12" s="50"/>
      <c r="N12" s="51"/>
    </row>
    <row r="13" spans="1:14" ht="15.75" customHeight="1" x14ac:dyDescent="0.25">
      <c r="A13" s="93" t="s">
        <v>78</v>
      </c>
      <c r="B13" s="54"/>
      <c r="C13" s="54"/>
      <c r="D13" s="79"/>
      <c r="E13" s="79"/>
      <c r="F13" s="79"/>
      <c r="G13" s="79"/>
      <c r="H13" s="54" t="s">
        <v>79</v>
      </c>
      <c r="I13" s="54"/>
      <c r="J13" s="50"/>
      <c r="K13" s="50"/>
      <c r="L13" s="50"/>
      <c r="M13" s="50"/>
      <c r="N13" s="51"/>
    </row>
    <row r="14" spans="1:14" ht="32.25" customHeight="1" x14ac:dyDescent="0.25">
      <c r="A14" s="94" t="s">
        <v>95</v>
      </c>
      <c r="B14" s="95"/>
      <c r="C14" s="96"/>
      <c r="D14" s="99"/>
      <c r="E14" s="100"/>
      <c r="F14" s="100"/>
      <c r="G14" s="101"/>
      <c r="H14" s="55" t="s">
        <v>85</v>
      </c>
      <c r="I14" s="55"/>
      <c r="J14" s="50"/>
      <c r="K14" s="50"/>
      <c r="L14" s="50"/>
      <c r="M14" s="50"/>
      <c r="N14" s="51"/>
    </row>
    <row r="15" spans="1:14" ht="61.5" customHeight="1" x14ac:dyDescent="0.25">
      <c r="A15" s="93" t="s">
        <v>77</v>
      </c>
      <c r="B15" s="54"/>
      <c r="C15" s="54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ht="15.75" x14ac:dyDescent="0.25">
      <c r="A16" s="61" t="s">
        <v>22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29" ht="110.25" x14ac:dyDescent="0.25">
      <c r="A17" s="1"/>
      <c r="B17" s="2" t="s">
        <v>62</v>
      </c>
      <c r="C17" s="2" t="s">
        <v>57</v>
      </c>
      <c r="D17" s="2" t="s">
        <v>67</v>
      </c>
      <c r="E17" s="2" t="s">
        <v>68</v>
      </c>
      <c r="F17" s="2" t="s">
        <v>66</v>
      </c>
      <c r="G17" s="2" t="s">
        <v>12</v>
      </c>
      <c r="H17" s="3" t="s">
        <v>69</v>
      </c>
      <c r="I17" s="3" t="s">
        <v>80</v>
      </c>
      <c r="J17" s="3" t="s">
        <v>81</v>
      </c>
      <c r="K17" s="2" t="s">
        <v>70</v>
      </c>
      <c r="L17" s="38" t="s">
        <v>82</v>
      </c>
      <c r="M17" s="3" t="s">
        <v>91</v>
      </c>
      <c r="N17" s="4" t="s">
        <v>92</v>
      </c>
    </row>
    <row r="18" spans="1:29" ht="31.5" customHeight="1" x14ac:dyDescent="0.25">
      <c r="A18" s="29" t="s">
        <v>13</v>
      </c>
      <c r="B18" s="30"/>
      <c r="C18" s="31"/>
      <c r="D18" s="31"/>
      <c r="E18" s="31"/>
      <c r="F18" s="30"/>
      <c r="G18" s="31"/>
      <c r="H18" s="33"/>
      <c r="I18" s="33"/>
      <c r="J18" s="34">
        <f>IF($J$12="DE MINIMIS POTPORE",H18,H18-I18)</f>
        <v>0</v>
      </c>
      <c r="K18" s="32"/>
      <c r="L18" s="34">
        <f t="shared" ref="L18:L26" si="0">K18*J18</f>
        <v>0</v>
      </c>
      <c r="M18" s="33"/>
      <c r="N18" s="39">
        <f>M18*K18</f>
        <v>0</v>
      </c>
      <c r="AC18" s="41" t="b">
        <f>IF(J12="DE MINIMIS POTPORE - MODEL A",(IF((SUM(N18:N26))&gt;1500000,1500000,(SUM(N18:N26)))),(IF($J$11="mikro i mali",IF((SUM(N18:N26))&gt;2000000,2000000,(IF($J$11="srednji",IF((SUM(N18:N26))&gt;3000000,3000000,(IF($J$11="veliki",IF((SUM(N18:N26))&gt;4000000,4000000,(SUM(N18:N26))))))))),(IF($J$11="veliki",IF((SUM(N18:N26))&gt;4000000,4000000,(SUM(N18:N26))))))))</f>
        <v>0</v>
      </c>
    </row>
    <row r="19" spans="1:29" ht="31.5" customHeight="1" x14ac:dyDescent="0.25">
      <c r="A19" s="29" t="s">
        <v>14</v>
      </c>
      <c r="B19" s="30"/>
      <c r="C19" s="31"/>
      <c r="D19" s="31"/>
      <c r="E19" s="31"/>
      <c r="F19" s="30"/>
      <c r="G19" s="31"/>
      <c r="H19" s="33"/>
      <c r="I19" s="33"/>
      <c r="J19" s="34">
        <f t="shared" ref="J19:J26" si="1">IF($J$12="DE MINIMIS POTPORE",H19,H19-I19)</f>
        <v>0</v>
      </c>
      <c r="K19" s="32"/>
      <c r="L19" s="34">
        <f t="shared" si="0"/>
        <v>0</v>
      </c>
      <c r="M19" s="33"/>
      <c r="N19" s="39">
        <f t="shared" ref="N19:N26" si="2">M19*K19</f>
        <v>0</v>
      </c>
      <c r="AC19" s="41">
        <f>IF(AC18=AB18,2,AC18)</f>
        <v>2</v>
      </c>
    </row>
    <row r="20" spans="1:29" ht="31.5" customHeight="1" x14ac:dyDescent="0.25">
      <c r="A20" s="29" t="s">
        <v>15</v>
      </c>
      <c r="B20" s="30"/>
      <c r="C20" s="31"/>
      <c r="D20" s="31"/>
      <c r="E20" s="31"/>
      <c r="F20" s="30"/>
      <c r="G20" s="31"/>
      <c r="H20" s="33"/>
      <c r="I20" s="33"/>
      <c r="J20" s="34">
        <f t="shared" si="1"/>
        <v>0</v>
      </c>
      <c r="K20" s="32"/>
      <c r="L20" s="34">
        <f t="shared" si="0"/>
        <v>0</v>
      </c>
      <c r="M20" s="33"/>
      <c r="N20" s="39">
        <f t="shared" si="2"/>
        <v>0</v>
      </c>
    </row>
    <row r="21" spans="1:29" ht="31.5" customHeight="1" x14ac:dyDescent="0.25">
      <c r="A21" s="29" t="s">
        <v>16</v>
      </c>
      <c r="B21" s="30"/>
      <c r="C21" s="31"/>
      <c r="D21" s="31"/>
      <c r="E21" s="31"/>
      <c r="F21" s="30"/>
      <c r="G21" s="31"/>
      <c r="H21" s="33"/>
      <c r="I21" s="33"/>
      <c r="J21" s="34">
        <f t="shared" si="1"/>
        <v>0</v>
      </c>
      <c r="K21" s="32"/>
      <c r="L21" s="34">
        <f t="shared" si="0"/>
        <v>0</v>
      </c>
      <c r="M21" s="33"/>
      <c r="N21" s="39">
        <f t="shared" si="2"/>
        <v>0</v>
      </c>
    </row>
    <row r="22" spans="1:29" ht="31.5" customHeight="1" x14ac:dyDescent="0.25">
      <c r="A22" s="29" t="s">
        <v>17</v>
      </c>
      <c r="B22" s="30"/>
      <c r="C22" s="31"/>
      <c r="D22" s="31"/>
      <c r="E22" s="31"/>
      <c r="F22" s="30"/>
      <c r="G22" s="31"/>
      <c r="H22" s="33"/>
      <c r="I22" s="33"/>
      <c r="J22" s="34">
        <f t="shared" si="1"/>
        <v>0</v>
      </c>
      <c r="K22" s="32"/>
      <c r="L22" s="34">
        <f t="shared" si="0"/>
        <v>0</v>
      </c>
      <c r="M22" s="33"/>
      <c r="N22" s="39">
        <f t="shared" si="2"/>
        <v>0</v>
      </c>
    </row>
    <row r="23" spans="1:29" ht="31.5" customHeight="1" x14ac:dyDescent="0.25">
      <c r="A23" s="29" t="s">
        <v>18</v>
      </c>
      <c r="B23" s="30"/>
      <c r="C23" s="31"/>
      <c r="D23" s="31"/>
      <c r="E23" s="31"/>
      <c r="F23" s="30"/>
      <c r="G23" s="31"/>
      <c r="H23" s="33"/>
      <c r="I23" s="33"/>
      <c r="J23" s="34">
        <f t="shared" si="1"/>
        <v>0</v>
      </c>
      <c r="K23" s="32"/>
      <c r="L23" s="34">
        <f t="shared" si="0"/>
        <v>0</v>
      </c>
      <c r="M23" s="33"/>
      <c r="N23" s="39">
        <f t="shared" si="2"/>
        <v>0</v>
      </c>
    </row>
    <row r="24" spans="1:29" ht="31.5" customHeight="1" x14ac:dyDescent="0.25">
      <c r="A24" s="29" t="s">
        <v>19</v>
      </c>
      <c r="B24" s="30"/>
      <c r="C24" s="31"/>
      <c r="D24" s="31"/>
      <c r="E24" s="31"/>
      <c r="F24" s="30"/>
      <c r="G24" s="31"/>
      <c r="H24" s="33"/>
      <c r="I24" s="33"/>
      <c r="J24" s="34">
        <f t="shared" si="1"/>
        <v>0</v>
      </c>
      <c r="K24" s="32"/>
      <c r="L24" s="34">
        <f t="shared" si="0"/>
        <v>0</v>
      </c>
      <c r="M24" s="33"/>
      <c r="N24" s="39">
        <f t="shared" si="2"/>
        <v>0</v>
      </c>
    </row>
    <row r="25" spans="1:29" ht="31.5" customHeight="1" x14ac:dyDescent="0.25">
      <c r="A25" s="29" t="s">
        <v>20</v>
      </c>
      <c r="B25" s="30"/>
      <c r="C25" s="31"/>
      <c r="D25" s="31"/>
      <c r="E25" s="31"/>
      <c r="F25" s="30"/>
      <c r="G25" s="31"/>
      <c r="H25" s="33"/>
      <c r="I25" s="33"/>
      <c r="J25" s="34">
        <f t="shared" si="1"/>
        <v>0</v>
      </c>
      <c r="K25" s="32"/>
      <c r="L25" s="34">
        <f t="shared" si="0"/>
        <v>0</v>
      </c>
      <c r="M25" s="33"/>
      <c r="N25" s="39">
        <f t="shared" si="2"/>
        <v>0</v>
      </c>
    </row>
    <row r="26" spans="1:29" ht="31.5" customHeight="1" x14ac:dyDescent="0.25">
      <c r="A26" s="29" t="s">
        <v>21</v>
      </c>
      <c r="B26" s="30"/>
      <c r="C26" s="31"/>
      <c r="D26" s="31"/>
      <c r="E26" s="31"/>
      <c r="F26" s="30"/>
      <c r="G26" s="31"/>
      <c r="H26" s="33"/>
      <c r="I26" s="33"/>
      <c r="J26" s="34">
        <f t="shared" si="1"/>
        <v>0</v>
      </c>
      <c r="K26" s="32"/>
      <c r="L26" s="34">
        <f t="shared" si="0"/>
        <v>0</v>
      </c>
      <c r="M26" s="33"/>
      <c r="N26" s="39">
        <f t="shared" si="2"/>
        <v>0</v>
      </c>
    </row>
    <row r="27" spans="1:29" ht="16.5" customHeight="1" thickBot="1" x14ac:dyDescent="0.3">
      <c r="A27" s="58" t="s">
        <v>83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8" spans="1:29" ht="30.75" customHeight="1" thickBot="1" x14ac:dyDescent="0.3">
      <c r="A28" s="90" t="s">
        <v>63</v>
      </c>
      <c r="B28" s="91"/>
      <c r="C28" s="92"/>
      <c r="D28" s="35">
        <f>SUM(K18:K26)</f>
        <v>0</v>
      </c>
      <c r="E28" s="90" t="s">
        <v>84</v>
      </c>
      <c r="F28" s="91"/>
      <c r="G28" s="91"/>
      <c r="H28" s="91"/>
      <c r="I28" s="40">
        <f>SUM(L18:L26)</f>
        <v>0</v>
      </c>
      <c r="J28" s="91" t="str">
        <f>IF($J$12= "DE MINIMIS POTPORE - MODEL A","Maksimalni mogući iznos potpore [kn] bez PDV-a","Sveukupni iznos javnog financiranja [kn] bez PDV-a")</f>
        <v>Sveukupni iznos javnog financiranja [kn] bez PDV-a</v>
      </c>
      <c r="K28" s="91"/>
      <c r="L28" s="91"/>
      <c r="M28" s="97">
        <f>IF(AC19=2,IF((SUM(N18:N26))&gt;3000000,3000000,(SUM(N18:N26))),IF(J12="DE MINIMIS POTPORE - MODEL A",(IF((SUM(N18:N26))&gt;1500000,1500000,(SUM(N18:N26)))),(IF($J$11="mikro i mali",IF((SUM(N18:N26))&gt;2000000,2000000,(IF($J$11="srednji",IF((SUM(N18:N26))&gt;3000000,3000000,(IF($J$11="veliki",IF((SUM(N18:N26))&gt;4000000,4000000,(SUM(N18:N26))))))))),(IF($J$11="veliki",IF((SUM(N18:N26))&gt;4000000,4000000,(SUM(N18:N26)))))))))</f>
        <v>0</v>
      </c>
      <c r="N28" s="98"/>
    </row>
    <row r="29" spans="1:29" ht="15.75" customHeight="1" x14ac:dyDescent="0.25">
      <c r="A29" s="15"/>
      <c r="B29" s="16"/>
      <c r="C29" s="17"/>
      <c r="D29" s="18"/>
      <c r="E29" s="19"/>
      <c r="F29" s="19"/>
      <c r="G29" s="20"/>
      <c r="H29" s="20"/>
      <c r="I29" s="20"/>
      <c r="J29" s="20"/>
      <c r="K29" s="20"/>
      <c r="L29" s="20"/>
      <c r="M29" s="20"/>
      <c r="N29" s="21"/>
    </row>
    <row r="30" spans="1:29" ht="15.75" customHeight="1" x14ac:dyDescent="0.25">
      <c r="A30" s="22" t="s">
        <v>47</v>
      </c>
      <c r="B30" s="7"/>
      <c r="C30" s="12"/>
      <c r="D30" s="9"/>
      <c r="E30" s="10"/>
      <c r="F30" s="10"/>
      <c r="G30" s="11"/>
      <c r="H30" s="11"/>
      <c r="I30" s="8" t="s">
        <v>65</v>
      </c>
      <c r="J30" s="11"/>
      <c r="K30" s="11"/>
      <c r="L30" s="11"/>
      <c r="M30" s="11"/>
      <c r="N30" s="23"/>
    </row>
    <row r="31" spans="1:29" ht="8.25" customHeight="1" x14ac:dyDescent="0.25">
      <c r="A31" s="22"/>
      <c r="B31" s="7"/>
      <c r="C31" s="12"/>
      <c r="D31" s="10"/>
      <c r="E31" s="10"/>
      <c r="F31" s="10"/>
      <c r="G31" s="13"/>
      <c r="H31" s="13"/>
      <c r="I31" s="10"/>
      <c r="J31" s="13"/>
      <c r="K31" s="13"/>
      <c r="L31" s="13"/>
      <c r="M31" s="13"/>
      <c r="N31" s="24"/>
    </row>
    <row r="32" spans="1:29" ht="15.75" customHeight="1" x14ac:dyDescent="0.25">
      <c r="A32" s="84" t="s">
        <v>48</v>
      </c>
      <c r="B32" s="85"/>
      <c r="C32" s="86"/>
      <c r="D32" s="10"/>
      <c r="E32" s="10"/>
      <c r="F32" s="10"/>
      <c r="G32" s="14"/>
      <c r="H32" s="14"/>
      <c r="I32" s="87" t="s">
        <v>49</v>
      </c>
      <c r="J32" s="88"/>
      <c r="K32" s="88"/>
      <c r="L32" s="89"/>
      <c r="M32" s="14"/>
      <c r="N32" s="25"/>
    </row>
    <row r="33" spans="1:14" ht="16.5" customHeight="1" thickBot="1" x14ac:dyDescent="0.3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6" spans="1:14" x14ac:dyDescent="0.25">
      <c r="A36" t="s">
        <v>90</v>
      </c>
    </row>
  </sheetData>
  <sheetProtection algorithmName="SHA-512" hashValue="65xu8KtHa8zj7SxblV8+RaGXBJmnzeQaIhof8fl5hlqbPvzVSzbkdoWv2t6PbL0qDRC3JuqBkrNohnKc1TdE7Q==" saltValue="FOqbfjobgRR4Jo4Bo3uCJw==" spinCount="100000" sheet="1" objects="1" scenarios="1" formatCells="0" formatColumns="0" formatRows="0"/>
  <mergeCells count="46">
    <mergeCell ref="M28:N28"/>
    <mergeCell ref="A15:C15"/>
    <mergeCell ref="A13:C13"/>
    <mergeCell ref="D13:G13"/>
    <mergeCell ref="H13:I13"/>
    <mergeCell ref="A14:C14"/>
    <mergeCell ref="A32:C32"/>
    <mergeCell ref="I32:L32"/>
    <mergeCell ref="E28:H28"/>
    <mergeCell ref="J28:L28"/>
    <mergeCell ref="A28:C28"/>
    <mergeCell ref="D8:G8"/>
    <mergeCell ref="H8:I8"/>
    <mergeCell ref="J9:N9"/>
    <mergeCell ref="A11:C12"/>
    <mergeCell ref="D11:G12"/>
    <mergeCell ref="H12:I12"/>
    <mergeCell ref="J11:N11"/>
    <mergeCell ref="J12:N12"/>
    <mergeCell ref="D15:N15"/>
    <mergeCell ref="A27:N27"/>
    <mergeCell ref="A16:N16"/>
    <mergeCell ref="A1:N2"/>
    <mergeCell ref="A3:N4"/>
    <mergeCell ref="A5:N5"/>
    <mergeCell ref="J6:N6"/>
    <mergeCell ref="H9:I9"/>
    <mergeCell ref="J7:N7"/>
    <mergeCell ref="J8:N8"/>
    <mergeCell ref="A6:C6"/>
    <mergeCell ref="D6:G6"/>
    <mergeCell ref="H6:I6"/>
    <mergeCell ref="A7:C7"/>
    <mergeCell ref="D7:G7"/>
    <mergeCell ref="H7:I7"/>
    <mergeCell ref="A9:C9"/>
    <mergeCell ref="D9:G9"/>
    <mergeCell ref="H10:I10"/>
    <mergeCell ref="J13:N13"/>
    <mergeCell ref="J14:N14"/>
    <mergeCell ref="A10:C10"/>
    <mergeCell ref="D10:G10"/>
    <mergeCell ref="H11:I11"/>
    <mergeCell ref="J10:N10"/>
    <mergeCell ref="D14:G14"/>
    <mergeCell ref="H14:I1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verticalDpi="0" r:id="rId1"/>
  <headerFooter>
    <oddHeader xml:space="preserve">&amp;LObrazac 1. Zahtjev za sufinanciranje 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CA7B503C-84A7-4843-AB5E-0545F5B5BECB}">
          <x14:formula1>
            <xm:f>List2!$A$2:$A$22</xm:f>
          </x14:formula1>
          <xm:sqref>D10:G10</xm:sqref>
        </x14:dataValidation>
        <x14:dataValidation type="list" allowBlank="1" showInputMessage="1" showErrorMessage="1" xr:uid="{F4EFE9DA-17FB-4414-8B47-11FA6FFA5288}">
          <x14:formula1>
            <xm:f>List2!$C$2:$C$4</xm:f>
          </x14:formula1>
          <xm:sqref>J11</xm:sqref>
        </x14:dataValidation>
        <x14:dataValidation type="list" allowBlank="1" showInputMessage="1" showErrorMessage="1" xr:uid="{17F76806-B30B-4C0C-9B5C-2CF9FFC5C4A3}">
          <x14:formula1>
            <xm:f>List2!$E$2:$E$3</xm:f>
          </x14:formula1>
          <xm:sqref>J12</xm:sqref>
        </x14:dataValidation>
        <x14:dataValidation type="list" allowBlank="1" showInputMessage="1" showErrorMessage="1" xr:uid="{05305D1A-268B-47E8-A8E6-F1F2E1D03897}">
          <x14:formula1>
            <xm:f>List2!$G$2:$G$7</xm:f>
          </x14:formula1>
          <xm:sqref>B18:B26</xm:sqref>
        </x14:dataValidation>
        <x14:dataValidation type="list" allowBlank="1" showInputMessage="1" showErrorMessage="1" xr:uid="{9719AE27-4DC1-476A-A920-8E7489912BF8}">
          <x14:formula1>
            <xm:f>List2!$I$2:$I$4</xm:f>
          </x14:formula1>
          <xm:sqref>C18:C26</xm:sqref>
        </x14:dataValidation>
        <x14:dataValidation type="list" allowBlank="1" showInputMessage="1" showErrorMessage="1" xr:uid="{90D87F26-16DC-412B-942A-F325C3B98074}">
          <x14:formula1>
            <xm:f>List2!$K$2:$K$4</xm:f>
          </x14:formula1>
          <xm:sqref>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BBC33-F052-4F07-9558-F251E1911453}">
  <dimension ref="A1:K22"/>
  <sheetViews>
    <sheetView workbookViewId="0">
      <selection activeCell="E8" sqref="E8"/>
    </sheetView>
  </sheetViews>
  <sheetFormatPr defaultRowHeight="15" x14ac:dyDescent="0.25"/>
  <cols>
    <col min="1" max="1" width="33" customWidth="1"/>
    <col min="3" max="3" width="21.85546875" customWidth="1"/>
    <col min="5" max="5" width="31.42578125" customWidth="1"/>
    <col min="7" max="7" width="27.42578125" customWidth="1"/>
    <col min="9" max="9" width="22.140625" customWidth="1"/>
    <col min="11" max="11" width="23.42578125" customWidth="1"/>
  </cols>
  <sheetData>
    <row r="1" spans="1:11" x14ac:dyDescent="0.25">
      <c r="A1" t="s">
        <v>23</v>
      </c>
      <c r="C1" t="s">
        <v>45</v>
      </c>
      <c r="E1" t="s">
        <v>46</v>
      </c>
      <c r="G1" t="s">
        <v>50</v>
      </c>
      <c r="I1" t="s">
        <v>58</v>
      </c>
      <c r="K1" t="s">
        <v>86</v>
      </c>
    </row>
    <row r="2" spans="1:11" x14ac:dyDescent="0.25">
      <c r="A2" s="5" t="s">
        <v>24</v>
      </c>
      <c r="C2" t="s">
        <v>73</v>
      </c>
      <c r="E2" t="s">
        <v>93</v>
      </c>
      <c r="G2" t="s">
        <v>51</v>
      </c>
      <c r="I2" t="s">
        <v>59</v>
      </c>
      <c r="K2" t="s">
        <v>87</v>
      </c>
    </row>
    <row r="3" spans="1:11" x14ac:dyDescent="0.25">
      <c r="A3" s="5" t="s">
        <v>25</v>
      </c>
      <c r="C3" t="s">
        <v>74</v>
      </c>
      <c r="E3" t="s">
        <v>94</v>
      </c>
      <c r="G3" t="s">
        <v>52</v>
      </c>
      <c r="I3" t="s">
        <v>60</v>
      </c>
      <c r="K3" t="s">
        <v>88</v>
      </c>
    </row>
    <row r="4" spans="1:11" x14ac:dyDescent="0.25">
      <c r="A4" s="5" t="s">
        <v>26</v>
      </c>
      <c r="C4" t="s">
        <v>75</v>
      </c>
      <c r="G4" t="s">
        <v>53</v>
      </c>
      <c r="I4" t="s">
        <v>61</v>
      </c>
      <c r="K4" t="s">
        <v>89</v>
      </c>
    </row>
    <row r="5" spans="1:11" x14ac:dyDescent="0.25">
      <c r="A5" s="5" t="s">
        <v>27</v>
      </c>
      <c r="G5" t="s">
        <v>54</v>
      </c>
    </row>
    <row r="6" spans="1:11" x14ac:dyDescent="0.25">
      <c r="A6" s="5" t="s">
        <v>28</v>
      </c>
      <c r="G6" t="s">
        <v>55</v>
      </c>
    </row>
    <row r="7" spans="1:11" x14ac:dyDescent="0.25">
      <c r="A7" s="5" t="s">
        <v>29</v>
      </c>
      <c r="G7" t="s">
        <v>56</v>
      </c>
    </row>
    <row r="8" spans="1:11" x14ac:dyDescent="0.25">
      <c r="A8" s="5" t="s">
        <v>30</v>
      </c>
    </row>
    <row r="9" spans="1:11" x14ac:dyDescent="0.25">
      <c r="A9" s="5" t="s">
        <v>31</v>
      </c>
    </row>
    <row r="10" spans="1:11" x14ac:dyDescent="0.25">
      <c r="A10" s="5" t="s">
        <v>32</v>
      </c>
    </row>
    <row r="11" spans="1:11" x14ac:dyDescent="0.25">
      <c r="A11" s="5" t="s">
        <v>33</v>
      </c>
    </row>
    <row r="12" spans="1:11" x14ac:dyDescent="0.25">
      <c r="A12" s="5" t="s">
        <v>34</v>
      </c>
    </row>
    <row r="13" spans="1:11" x14ac:dyDescent="0.25">
      <c r="A13" s="5" t="s">
        <v>35</v>
      </c>
    </row>
    <row r="14" spans="1:11" x14ac:dyDescent="0.25">
      <c r="A14" s="5" t="s">
        <v>36</v>
      </c>
    </row>
    <row r="15" spans="1:11" x14ac:dyDescent="0.25">
      <c r="A15" s="5" t="s">
        <v>37</v>
      </c>
    </row>
    <row r="16" spans="1:11" x14ac:dyDescent="0.25">
      <c r="A16" s="5" t="s">
        <v>38</v>
      </c>
    </row>
    <row r="17" spans="1:1" x14ac:dyDescent="0.25">
      <c r="A17" s="5" t="s">
        <v>39</v>
      </c>
    </row>
    <row r="18" spans="1:1" x14ac:dyDescent="0.25">
      <c r="A18" s="5" t="s">
        <v>40</v>
      </c>
    </row>
    <row r="19" spans="1:1" x14ac:dyDescent="0.25">
      <c r="A19" s="5" t="s">
        <v>41</v>
      </c>
    </row>
    <row r="20" spans="1:1" x14ac:dyDescent="0.25">
      <c r="A20" s="5" t="s">
        <v>42</v>
      </c>
    </row>
    <row r="21" spans="1:1" x14ac:dyDescent="0.25">
      <c r="A21" s="5" t="s">
        <v>43</v>
      </c>
    </row>
    <row r="22" spans="1:1" x14ac:dyDescent="0.25">
      <c r="A22" s="6" t="s">
        <v>44</v>
      </c>
    </row>
  </sheetData>
  <sheetProtection algorithmName="SHA-512" hashValue="A7WUAAYKwJi5D5OrBoumz/Xz0ES5bs6g3Nws6f38m3zISbqpFiIe8KlVzcIDWt4muK8JncCgiTh15ea6beik6w==" saltValue="NfI/R+vCo0SehskR3t1weg==" spinCount="100000" sheet="1" objects="1" scenarios="1"/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EECF93D2-30CF-41B7-A918-1CE528A7720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Pupovac</dc:creator>
  <cp:lastModifiedBy>Saša Pupovac</cp:lastModifiedBy>
  <cp:lastPrinted>2021-12-13T11:26:39Z</cp:lastPrinted>
  <dcterms:created xsi:type="dcterms:W3CDTF">2015-06-05T18:19:34Z</dcterms:created>
  <dcterms:modified xsi:type="dcterms:W3CDTF">2021-12-13T14:58:18Z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c8ba52f4-818a-46df-b78a-f498f680300b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V+D85u1sjs8jcSog9GsFMw3PJRGEdtob</vt:lpwstr>
  </property>
</Properties>
</file>